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1\Desktop\"/>
    </mc:Choice>
  </mc:AlternateContent>
  <xr:revisionPtr revIDLastSave="0" documentId="8_{3432C0E9-A815-40A8-A6DF-1B61E793C7CA}" xr6:coauthVersionLast="47" xr6:coauthVersionMax="47" xr10:uidLastSave="{00000000-0000-0000-0000-000000000000}"/>
  <bookViews>
    <workbookView xWindow="-120" yWindow="-120" windowWidth="29040" windowHeight="15840" xr2:uid="{00000000-000D-0000-FFFF-FFFF00000000}"/>
  </bookViews>
  <sheets>
    <sheet name="2025-NR.3_12-08 11-016-K" sheetId="1" r:id="rId1"/>
  </sheets>
  <definedNames>
    <definedName name="_xlnm.Print_Area" localSheetId="0">'2025-NR.3_12-08 11-016-K'!$A$1:$O$21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L16" i="1"/>
  <c r="K16" i="1"/>
  <c r="J16" i="1"/>
  <c r="J14" i="1"/>
</calcChain>
</file>

<file path=xl/sharedStrings.xml><?xml version="1.0" encoding="utf-8"?>
<sst xmlns="http://schemas.openxmlformats.org/spreadsheetml/2006/main" count="49" uniqueCount="49">
  <si>
    <t>Eil. Nr.</t>
  </si>
  <si>
    <t>IŠ VISO:</t>
  </si>
  <si>
    <t>Iš viso</t>
  </si>
  <si>
    <t>Projekto stebėsenos rodikliai ir jų reikšmės</t>
  </si>
  <si>
    <t>Nurodo-mos pildomos eilutės numeris numeraci-jos didėjimo tvarka</t>
  </si>
  <si>
    <t>Pareiškėjo pavadinimas ir kontaktiniai duomenys</t>
  </si>
  <si>
    <t xml:space="preserve">Kiti projekto finansavimo šaltiniai </t>
  </si>
  <si>
    <t>(nurodomas sąrašo numeris)</t>
  </si>
  <si>
    <t xml:space="preserve"> Vietos plėtros projekto (toliau – projektas) preliminarus pavadinimas</t>
  </si>
  <si>
    <t>Kvietimo Nr.</t>
  </si>
  <si>
    <t>Nurodoma bendra pareiškėjo, partnerio nuosavo įnašo (privačiomis, savivaldybės biudžeto ir (ar) kitomis viešosiomis lėšomis) suma</t>
  </si>
  <si>
    <t>Fondas, kurio lėšomis suplanuotas projekto finansavimas</t>
  </si>
  <si>
    <t xml:space="preserve">Vietos plėtros projektų įgyvendinimo planui (toliau – PĮP)  suteiktas unikalus projekto kodas </t>
  </si>
  <si>
    <t>Nurodomas projekto pavadinimas pagal vietos plėtros PĮP</t>
  </si>
  <si>
    <t>Nurodomas kvietimo, pagal kurį atrinktas vietos plėtros PĮP, numeris</t>
  </si>
  <si>
    <t>Iš jų Europos regioninės plėtros fondo lėšomis suplanuota finansuoti:</t>
  </si>
  <si>
    <t>Iš jų Europos socialinis fondo + lėšomis suplanuota finansuoti:</t>
  </si>
  <si>
    <t>Prašoma skirti finansavimo lėšų suma (eurais)</t>
  </si>
  <si>
    <t>Vertinimo metu skirta balų suma</t>
  </si>
  <si>
    <t xml:space="preserve">Nurodomas vietos plėtros PĮP CPVA suteiktas unikalus projekto kodas </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</si>
  <si>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</si>
  <si>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</si>
  <si>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</si>
  <si>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</si>
  <si>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</si>
  <si>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Nurodoma bendra projektui suplanuota Europos Sąjungos fondų ir bendrojo finansavimo lėšų suma</t>
  </si>
  <si>
    <t>(miesto vietos veiklos grupės (toliau – VVG) pavadinimas)</t>
  </si>
  <si>
    <t>Vietos plėtros strategijos (toliau – strategija) įgyvendinimo veiksmo, kuriam įgyvendinti skirtas projektas, numeris ir pavadinimas</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</si>
  <si>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</si>
  <si>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</si>
  <si>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</si>
  <si>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</si>
  <si>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</si>
  <si>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</si>
  <si>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Nurodomas projektui finansuoti suplanuotas fondas: Europos regioninės plėtros fondas arba „Europos socialinis fondas +“</t>
  </si>
  <si>
    <t>ŠILUTĖS MIESTO VIETOS VEIKLOS GRUPĖ "PAMARIO KRAŠTAS"</t>
  </si>
  <si>
    <t>„Europos socialinis fondas +“</t>
  </si>
  <si>
    <r>
      <t xml:space="preserve">NR. </t>
    </r>
    <r>
      <rPr>
        <b/>
        <u/>
        <sz val="11"/>
        <rFont val="Times New Roman"/>
        <family val="1"/>
        <charset val="186"/>
      </rPr>
      <t xml:space="preserve">   3                                    </t>
    </r>
  </si>
  <si>
    <t>11-016-K</t>
  </si>
  <si>
    <t>11-016-K-0002</t>
  </si>
  <si>
    <t xml:space="preserve">1.1.1. VEIKSMAS „INICIATYVŲ, SKIRTŲ PASKATINTI GYVENTOJŲ VERSLUMĄ, ĮGYVENDINIMAS“ </t>
  </si>
  <si>
    <t>Marių Slėnis – verslumo ir inovacijų bendradarbystės erdvė</t>
  </si>
  <si>
    <t xml:space="preserve">Stebėsenos rodiklio unikalus
kodas P.N.2.4723.                     BIVP projektų veiklų dalyviai
(įskaitant visas tikslines grupes). Siektina reikšmė: 26.    Stebėsenos rodiklio unikalus
kodas P.S.2.1513. Bendruomenės inicijuotos vietos plėtros projektai, kuriuos įgyvendino 
nevyriausybinės organizacijos ir (arba) kurie įgyvendinti kartu 
su partneriu.                    Siektina reikšmė: 1.      </t>
  </si>
  <si>
    <t xml:space="preserve">VšĮ "Tavo robotas".  Kontaktiniai duomenys:  el. paštas:  eivanas.m@gmail.com; telefono numeris: +37062095241; adresas: Putinų g. 4, 99113 Šilutės m., Šilutės r. sav.          </t>
  </si>
  <si>
    <r>
      <t>1)</t>
    </r>
    <r>
      <rPr>
        <sz val="10"/>
        <color theme="1"/>
        <rFont val="Times New Roman"/>
        <family val="1"/>
        <charset val="186"/>
      </rPr>
      <t xml:space="preserve">  Šilutės turizmo 
informacijos centras. Kontaktiniai duomenys:  el. paštas:   lina.vaicekauskiene@si
 luteinfo.lt; telefono numeris:  065960463; adresas:  Lietuvininkų g. 4, 99185 
Šilutės m., Šilutės r. sav.; interneto svetainė: https://siluteinfo.lt/.                  2)  Šilutės kultūros ir 
pramogų centras.  Kontaktiniai duomenys:  el. paštas:  administracija@silutesk
 c.lt; telefono numeris:  067128200; adresas:  Lietuvininkų g. 6, 99185 
Šilutės m., Šilutės r. sav.; interneto svetainė: https://siluteskc.lt/                  </t>
    </r>
  </si>
  <si>
    <t>Sąrašą parengė VPS administravimo projekto vadovė Rimutė Pilipavičienė, 2025-12-08</t>
  </si>
  <si>
    <r>
      <t xml:space="preserve">1.5. poveiklė. Renginiai pagal tipą. Fizinis rodiklis - 16,00 reng. </t>
    </r>
    <r>
      <rPr>
        <sz val="10"/>
        <rFont val="Times New Roman"/>
        <family val="1"/>
        <charset val="186"/>
      </rPr>
      <t xml:space="preserve">Renginiai – pagrindinė projekto  veiklų forma. Suplanuota 16 renginių:7 skirti jaunam verslui (kūrybinės dirbtuvės, teminės sesijos, vizitai, forumas); 6 skirti jaunimui (16–29 m.) (kūrybinės ir teminės praktinės sesijos); 3 bendri renginiai, kuriuose dalyvauja abi tikslinės grupės – įvadinis, tarpinis ir baigiamasis. Rodiklio struktūra: 3 bendri renginiai; 4 kūrybinės dirbtuvės (standartinės); 2 kūrybinės dirbtuvės (DI tematika); 5 teminės praktinės sesijos; 2 pažintiniai vizitai.                    </t>
    </r>
    <r>
      <rPr>
        <b/>
        <sz val="10"/>
        <rFont val="Times New Roman"/>
        <family val="1"/>
        <charset val="186"/>
      </rPr>
      <t xml:space="preserve">1.6. poveiklė. Ekspertinės konsultacijos jauno verslo dalyviams. Fizinis rodiklis - 52 val. </t>
    </r>
    <r>
      <rPr>
        <sz val="10"/>
        <rFont val="Times New Roman"/>
        <family val="1"/>
        <charset val="186"/>
      </rPr>
      <t xml:space="preserve">Tikslingos individualios </t>
    </r>
    <r>
      <rPr>
        <sz val="10"/>
        <rFont val="Times New Roman"/>
        <family val="1"/>
      </rPr>
      <t xml:space="preserve">ekspertų konsultacijos jauno verslo dalyviams. Temos parenkamos pagal dalyvių poreikį: kainodara, finansai, pardavimai, DI taikymai procesų automatizacijoje, teisiniai ir operaciniai klausimai, CRM, investicijų pritraukimas. Konsultacijos vykdomos nuotoliniu būdu. </t>
    </r>
    <r>
      <rPr>
        <b/>
        <sz val="10"/>
        <rFont val="Times New Roman"/>
        <family val="1"/>
      </rPr>
      <t xml:space="preserve">1.7. poveiklė.  Individuali mentorystė jaunimui. Fizinis rodiklis -221,00 val. </t>
    </r>
    <r>
      <rPr>
        <sz val="10"/>
        <rFont val="Times New Roman"/>
        <family val="1"/>
      </rPr>
      <t xml:space="preserve"> Jaunimui bus teikiama mentorystės programa. Sesijos vyks gyvai arba nuotoliu. Kiekvienam 
dalyviui – 17 val. mentorystės. Mentoriai dirbs su kiekvienu dalyviu pagal poreikį: tikslų formulavimas ir</t>
    </r>
    <r>
      <rPr>
        <b/>
        <sz val="10"/>
        <rFont val="Times New Roman"/>
        <family val="1"/>
      </rPr>
      <t xml:space="preserve">  </t>
    </r>
    <r>
      <rPr>
        <sz val="10"/>
        <rFont val="Times New Roman"/>
        <family val="1"/>
      </rPr>
      <t>veiksmų planas, verslo idėjos validavimas, finansų pagrindai ir biudžetas, pardavimų ir komunikacijos veiksmai, laiko planavimas, DI/technologijų taikymai.</t>
    </r>
  </si>
  <si>
    <r>
      <t xml:space="preserve">PATVIRTINTA 
</t>
    </r>
    <r>
      <rPr>
        <u/>
        <sz val="10"/>
        <rFont val="Times New Roman"/>
        <family val="1"/>
        <charset val="186"/>
      </rPr>
      <t xml:space="preserve">Šilutės miesto </t>
    </r>
    <r>
      <rPr>
        <sz val="10"/>
        <rFont val="Times New Roman"/>
        <family val="1"/>
        <charset val="186"/>
      </rPr>
      <t xml:space="preserve"> vietos veiklos grupės "Pamario kraštas"  valdybos 
 </t>
    </r>
    <r>
      <rPr>
        <u/>
        <sz val="10"/>
        <rFont val="Times New Roman"/>
        <family val="1"/>
        <charset val="186"/>
      </rPr>
      <t xml:space="preserve">2025 </t>
    </r>
    <r>
      <rPr>
        <sz val="10"/>
        <rFont val="Times New Roman"/>
        <family val="1"/>
        <charset val="186"/>
      </rPr>
      <t xml:space="preserve"> m.gruodžio 12 d. protokolu Nr. VPP-2025-6</t>
    </r>
    <r>
      <rPr>
        <u/>
        <sz val="10"/>
        <rFont val="Times New Roman"/>
        <family val="1"/>
        <charset val="186"/>
      </rPr>
      <t xml:space="preserve">                    </t>
    </r>
    <r>
      <rPr>
        <sz val="10"/>
        <rFont val="Times New Roman"/>
        <family val="1"/>
        <charset val="186"/>
      </rPr>
      <t xml:space="preserve">                                            </t>
    </r>
  </si>
  <si>
    <r>
      <t xml:space="preserve">1) TIKSLAS: </t>
    </r>
    <r>
      <rPr>
        <sz val="10"/>
        <rFont val="Times New Roman"/>
        <family val="1"/>
      </rPr>
      <t xml:space="preserve">Didinti  Šilutės pradedančiojo verslo ir jaunimo verslumo potencialą, stiprinti jų verslo kūrimo kompetencijas, skatinti verslumą bei inovacijas.                                  </t>
    </r>
    <r>
      <rPr>
        <b/>
        <sz val="10"/>
        <rFont val="Times New Roman"/>
        <family val="1"/>
      </rPr>
      <t xml:space="preserve">                                                                                          </t>
    </r>
    <r>
      <rPr>
        <b/>
        <u/>
        <sz val="10"/>
        <rFont val="Times New Roman"/>
        <family val="1"/>
      </rPr>
      <t>2) Numatytos vykdyti projekto veiklos:</t>
    </r>
    <r>
      <rPr>
        <b/>
        <sz val="10"/>
        <rFont val="Times New Roman"/>
        <family val="1"/>
      </rPr>
      <t xml:space="preserve">  1.1. poveiklė.   "Marių slėnis" įranga ir kitas turtas. Fizinis rodiklis: 1,00  vnt.</t>
    </r>
    <r>
      <rPr>
        <sz val="10"/>
        <rFont val="Times New Roman"/>
        <family val="1"/>
      </rPr>
      <t xml:space="preserve">  Įgyvendinant projektą bus įsigyta ir įveiklinta „Marių slėnio“ verslumo ir inovacijų erdvei reikalinga įranga ir kitas materialusis turtas: kompiuterizuotos darbo vietos, praktinių užsiėmimų ir susitikimų 
erdvių baldai,  multimedijos ir ryšio įranga. Ši įranga bus sumontuota projekto partnerio Šilutės kultūros centro 
patalpose (Lietuvininkų g. 6, III a., Šilutė), suskirstyta į funkcines zonas: 180 m² daugiafunkcę erdvę, 80 m² darbo erdvę ir 25 m² susitikimų ir pasitarimų erdvę.   </t>
    </r>
    <r>
      <rPr>
        <b/>
        <sz val="10"/>
        <rFont val="Times New Roman"/>
        <family val="1"/>
      </rPr>
      <t>1.2. poveiklė.  "Marių slėnis" kuratoriaus (-ės) darbas. Fizinis rodiklis: 24 mėn.</t>
    </r>
    <r>
      <rPr>
        <sz val="10"/>
        <rFont val="Times New Roman"/>
        <family val="1"/>
      </rPr>
      <t xml:space="preserve">  Kuratoriaus (-ės) darbas – kasdienis projekto erdvės veiklos užtikrinimas ir koordinavimas. 
Jis atsakingas už veikloms reikalingo inventoriaus parengimą, sklandų kasdienių veiklų procesą ir tų veiklų 
administravimą, dalyvių palydą, vidaus komunikaciją, tvarkaraščių laikymosi kontrolę, patalpų paruošimą ir priežiūros koordinavimą. Kuratorius (-ė) bendradarbiauja su projekto partneriais, prižiūri įrangos ir erdvės naudojimą pagal projekto taisykles, renka veiklų ataskaitinius duomenis, koordinuoja peržiūras ir kontaktus su ekspertais/mentoriais. Nuo projekto faktinės pradžios dalyvauja tikslinių grupių dalyvių paieškoje ir pritraukime. Darbas atliekamas 0,5 etato krūviu per visą 24 mėn. projekto įgyvendinimo laikotarpį.   </t>
    </r>
    <r>
      <rPr>
        <b/>
        <sz val="10"/>
        <rFont val="Times New Roman"/>
        <family val="1"/>
      </rPr>
      <t>1.3. poveiklė.   "Marių slėnis" erdvės eksploatavimas. Fizinis rodiklis - 18 mėn.</t>
    </r>
    <r>
      <rPr>
        <sz val="10"/>
        <rFont val="Times New Roman"/>
        <family val="1"/>
      </rPr>
      <t xml:space="preserve"> Erdvės eksploatavimas – komunalinės ir susijusios paslaugos (elektra, šildymas ir vėsinimas, vanduo, apsauga, pastato priežiūra, interneto ryšys) yra būtinos „Marių slėnio“ verslumo ir inovacijų erdvės veiklai užtikrinti. Šios išlaidos taikomos tik aktyvių projekto veiklų laikotarpiu (18 mėn.), kai erdvė naudojama visoms projekte numatytoms veikloms įgyvendinti (kūrybinėms dirbtuvėms, teminėms sesijoms, individualioms konsultacijoms,  mentorystei ir kitoms programos veikloms). </t>
    </r>
    <r>
      <rPr>
        <b/>
        <sz val="10"/>
        <rFont val="Times New Roman"/>
        <family val="1"/>
      </rPr>
      <t xml:space="preserve"> 1.4.  poveiklė. Dalyvių veikloms skirtos žaliavos ir kanceliarinės priemonės Fizinis rodiklis - 1,00 vnt.</t>
    </r>
    <r>
      <rPr>
        <sz val="10"/>
        <rFont val="Times New Roman"/>
        <family val="1"/>
      </rPr>
      <t xml:space="preserve"> Žaliavos ir kanceliarinės priemonės, numatytos poveiklėse 1.5–1.7, naudojamos projekto praktinėse veiklose – verslumo ir kūrybinėse dirbtuvėse, tematinėse sesijose ir bendruose renginiuose. Išlaidos planuojamos visiems 16 renginių (7 skirti jaunam verslui, 6 – jaunimui ir 3 – bendri abiejų grupių renginiai). Priemonės skirtos praktinėms užduotims, prototipų kūrimui, dizaino, planavimo ir skaitmeninės komunikacijos pratyboms.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</si>
</sst>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name val="Times New Roman"/>
      <family val="1"/>
      <charset val="186"/>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i/>
      <sz val="10"/>
      <name val="Times New Roman"/>
      <family val="1"/>
    </font>
    <font>
      <b/>
      <sz val="10"/>
      <color theme="1"/>
      <name val="Times New Roman"/>
      <family val="1"/>
    </font>
    <font>
      <sz val="10"/>
      <color theme="1"/>
      <name val="Times New Roman"/>
      <family val="1"/>
    </font>
    <font>
      <b/>
      <sz val="10"/>
      <name val="Times New Roman"/>
      <family val="1"/>
    </font>
    <font>
      <b/>
      <u/>
      <sz val="10"/>
      <name val="Times New Roman"/>
      <family val="1"/>
    </font>
    <font>
      <sz val="8"/>
      <name val="Calibri"/>
      <family val="2"/>
      <charset val="186"/>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61">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3" fillId="0" borderId="1" xfId="0" applyFont="1" applyBorder="1" applyAlignment="1">
      <alignment horizontal="left" vertical="top" wrapText="1"/>
    </xf>
    <xf numFmtId="0" fontId="14" fillId="0" borderId="8" xfId="1" applyFont="1" applyBorder="1" applyAlignment="1">
      <alignment horizontal="center" wrapText="1"/>
    </xf>
    <xf numFmtId="0" fontId="12"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15" fillId="0" borderId="6" xfId="1" applyFont="1" applyBorder="1" applyAlignment="1">
      <alignment horizontal="left" vertical="top" wrapText="1"/>
    </xf>
    <xf numFmtId="4" fontId="16" fillId="3" borderId="1" xfId="0" applyNumberFormat="1" applyFont="1" applyFill="1" applyBorder="1" applyAlignment="1">
      <alignment horizontal="center" vertical="center" wrapText="1"/>
    </xf>
    <xf numFmtId="14" fontId="18" fillId="3" borderId="1" xfId="1" applyNumberFormat="1" applyFont="1" applyFill="1" applyBorder="1" applyAlignment="1">
      <alignment horizontal="center" vertical="center"/>
    </xf>
    <xf numFmtId="2" fontId="18" fillId="3" borderId="1" xfId="1" applyNumberFormat="1" applyFont="1" applyFill="1" applyBorder="1" applyAlignment="1">
      <alignment horizontal="center" vertical="center"/>
    </xf>
    <xf numFmtId="4" fontId="18" fillId="3" borderId="1" xfId="1" applyNumberFormat="1" applyFont="1" applyFill="1" applyBorder="1" applyAlignment="1">
      <alignment horizontal="center" vertical="top" wrapText="1"/>
    </xf>
    <xf numFmtId="0" fontId="7" fillId="0" borderId="6" xfId="1" applyFont="1" applyBorder="1" applyAlignment="1">
      <alignment horizontal="center" vertical="top" wrapText="1"/>
    </xf>
    <xf numFmtId="0" fontId="3" fillId="0" borderId="5" xfId="1" applyFont="1" applyBorder="1" applyAlignment="1">
      <alignment horizontal="left" vertical="top" wrapText="1"/>
    </xf>
    <xf numFmtId="4" fontId="18" fillId="0" borderId="4" xfId="1" applyNumberFormat="1" applyFont="1" applyBorder="1" applyAlignment="1">
      <alignment horizontal="left" vertical="top" wrapText="1"/>
    </xf>
    <xf numFmtId="0" fontId="9" fillId="0" borderId="0" xfId="0" applyFont="1" applyAlignment="1">
      <alignment horizontal="center"/>
    </xf>
    <xf numFmtId="4" fontId="18" fillId="0" borderId="6" xfId="1" applyNumberFormat="1" applyFont="1" applyBorder="1" applyAlignment="1">
      <alignment vertical="top" wrapText="1"/>
    </xf>
    <xf numFmtId="4" fontId="5" fillId="0" borderId="4" xfId="0" applyNumberFormat="1" applyFont="1" applyBorder="1" applyAlignment="1">
      <alignment horizontal="center" vertical="top"/>
    </xf>
    <xf numFmtId="4" fontId="5" fillId="0" borderId="6" xfId="0" applyNumberFormat="1" applyFont="1" applyBorder="1" applyAlignment="1">
      <alignment horizontal="center" vertical="top"/>
    </xf>
    <xf numFmtId="4" fontId="5" fillId="0" borderId="4" xfId="0" applyNumberFormat="1" applyFont="1" applyBorder="1" applyAlignment="1">
      <alignment horizontal="left" vertical="top" wrapText="1"/>
    </xf>
    <xf numFmtId="4" fontId="5" fillId="0" borderId="6" xfId="0" applyNumberFormat="1" applyFont="1" applyBorder="1" applyAlignment="1">
      <alignment horizontal="left" vertical="top" wrapText="1"/>
    </xf>
    <xf numFmtId="14" fontId="2" fillId="0" borderId="4" xfId="1" applyNumberFormat="1" applyFont="1" applyBorder="1" applyAlignment="1">
      <alignment horizontal="center" vertical="top" wrapText="1"/>
    </xf>
    <xf numFmtId="14" fontId="2" fillId="0" borderId="6" xfId="1" applyNumberFormat="1" applyFont="1" applyBorder="1" applyAlignment="1">
      <alignment horizontal="center" vertical="top" wrapText="1"/>
    </xf>
    <xf numFmtId="1" fontId="7" fillId="0" borderId="4" xfId="1" applyNumberFormat="1" applyFont="1" applyBorder="1" applyAlignment="1">
      <alignment horizontal="center" vertical="top"/>
    </xf>
    <xf numFmtId="1" fontId="7" fillId="0" borderId="6" xfId="1" applyNumberFormat="1" applyFont="1" applyBorder="1" applyAlignment="1">
      <alignment horizontal="center" vertical="top"/>
    </xf>
    <xf numFmtId="4" fontId="2" fillId="0" borderId="7" xfId="1" applyNumberFormat="1" applyFont="1" applyBorder="1" applyAlignment="1">
      <alignment horizontal="left" vertical="top" wrapText="1"/>
    </xf>
    <xf numFmtId="4" fontId="2" fillId="0" borderId="11" xfId="1" applyNumberFormat="1" applyFont="1" applyBorder="1" applyAlignment="1">
      <alignment horizontal="left" vertical="top" wrapText="1"/>
    </xf>
    <xf numFmtId="4" fontId="17" fillId="0" borderId="4" xfId="0" applyNumberFormat="1" applyFont="1" applyBorder="1" applyAlignment="1">
      <alignment vertical="top" wrapText="1"/>
    </xf>
    <xf numFmtId="4" fontId="17" fillId="0" borderId="6" xfId="0" applyNumberFormat="1" applyFont="1" applyBorder="1" applyAlignment="1">
      <alignment vertical="top"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4" fontId="2" fillId="0" borderId="10" xfId="1" applyNumberFormat="1" applyFont="1" applyBorder="1" applyAlignment="1">
      <alignment vertical="top" wrapText="1"/>
    </xf>
    <xf numFmtId="4" fontId="2" fillId="0" borderId="12" xfId="1" applyNumberFormat="1" applyFont="1" applyBorder="1" applyAlignment="1">
      <alignment vertical="top" wrapText="1"/>
    </xf>
    <xf numFmtId="4" fontId="5" fillId="0" borderId="4" xfId="0" applyNumberFormat="1" applyFont="1" applyBorder="1" applyAlignment="1">
      <alignment horizontal="center" vertical="top" wrapText="1"/>
    </xf>
    <xf numFmtId="4" fontId="5" fillId="0" borderId="6" xfId="0" applyNumberFormat="1" applyFont="1" applyBorder="1" applyAlignment="1">
      <alignment horizontal="center" vertical="top" wrapText="1"/>
    </xf>
    <xf numFmtId="3" fontId="5" fillId="0" borderId="4" xfId="0" applyNumberFormat="1" applyFont="1" applyBorder="1" applyAlignment="1">
      <alignment horizontal="center" vertical="top"/>
    </xf>
    <xf numFmtId="3" fontId="5" fillId="0" borderId="6" xfId="0" applyNumberFormat="1" applyFont="1" applyBorder="1" applyAlignment="1">
      <alignment horizontal="center" vertical="top"/>
    </xf>
    <xf numFmtId="0" fontId="2" fillId="0" borderId="0" xfId="1" applyFont="1" applyAlignment="1">
      <alignment horizontal="center" vertical="top" wrapText="1"/>
    </xf>
    <xf numFmtId="0" fontId="10" fillId="0" borderId="0" xfId="0" applyFont="1" applyAlignment="1">
      <alignment horizontal="center" wrapText="1"/>
    </xf>
    <xf numFmtId="0" fontId="10" fillId="0" borderId="0" xfId="0" applyFont="1" applyAlignment="1">
      <alignment horizontal="center"/>
    </xf>
    <xf numFmtId="0" fontId="2" fillId="0" borderId="0" xfId="1" applyFont="1" applyAlignment="1">
      <alignment horizontal="center" wrapText="1"/>
    </xf>
    <xf numFmtId="0" fontId="6" fillId="0" borderId="9" xfId="0" applyFont="1" applyBorder="1" applyAlignment="1">
      <alignment horizontal="center"/>
    </xf>
    <xf numFmtId="0" fontId="11" fillId="0" borderId="8" xfId="0" applyFont="1" applyBorder="1" applyAlignment="1">
      <alignment horizontal="center" vertical="top"/>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E3" zoomScaleNormal="100" zoomScaleSheetLayoutView="80" zoomScalePageLayoutView="30" workbookViewId="0">
      <selection activeCell="D25" sqref="D25"/>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24.140625" style="1" customWidth="1"/>
    <col min="6" max="6" width="23.140625" style="1" customWidth="1"/>
    <col min="7" max="7" width="16.7109375" style="1" customWidth="1"/>
    <col min="8" max="8" width="83" style="1" customWidth="1"/>
    <col min="9" max="9" width="23" style="1" customWidth="1"/>
    <col min="10" max="10" width="14" style="1" customWidth="1"/>
    <col min="11" max="11" width="15.42578125" style="1" customWidth="1"/>
    <col min="12" max="12" width="15" style="1" customWidth="1"/>
    <col min="13" max="13" width="17.85546875" style="1" customWidth="1"/>
    <col min="14" max="14" width="13.42578125" style="1" customWidth="1"/>
    <col min="15" max="16384" width="9.140625" style="1"/>
  </cols>
  <sheetData>
    <row r="1" spans="1:14" ht="16.7" customHeight="1" x14ac:dyDescent="0.2">
      <c r="K1" s="55" t="s">
        <v>23</v>
      </c>
      <c r="L1" s="55"/>
      <c r="M1" s="55"/>
    </row>
    <row r="2" spans="1:14" ht="20.25" customHeight="1" x14ac:dyDescent="0.2">
      <c r="A2" s="57"/>
      <c r="B2" s="57"/>
      <c r="C2" s="57"/>
      <c r="D2" s="57"/>
      <c r="E2" s="57"/>
      <c r="F2" s="57"/>
      <c r="G2" s="57"/>
      <c r="H2" s="57"/>
      <c r="I2" s="57"/>
      <c r="J2" s="57"/>
      <c r="K2" s="57"/>
      <c r="L2" s="57"/>
      <c r="M2" s="57"/>
    </row>
    <row r="3" spans="1:14" ht="17.25" customHeight="1" x14ac:dyDescent="0.2">
      <c r="A3" s="9"/>
      <c r="B3" s="9"/>
      <c r="C3" s="59" t="s">
        <v>35</v>
      </c>
      <c r="D3" s="59"/>
      <c r="E3" s="59"/>
      <c r="F3" s="59"/>
      <c r="G3" s="59"/>
      <c r="H3" s="59"/>
      <c r="I3" s="59"/>
      <c r="J3" s="59"/>
    </row>
    <row r="4" spans="1:14" ht="23.25" customHeight="1" x14ac:dyDescent="0.2">
      <c r="A4" s="9"/>
      <c r="B4" s="9"/>
      <c r="C4" s="60" t="s">
        <v>26</v>
      </c>
      <c r="D4" s="60"/>
      <c r="E4" s="60"/>
      <c r="F4" s="60"/>
      <c r="G4" s="60"/>
      <c r="H4" s="60"/>
      <c r="I4" s="60"/>
      <c r="J4" s="60"/>
    </row>
    <row r="5" spans="1:14" ht="61.7" customHeight="1" x14ac:dyDescent="0.2">
      <c r="K5" s="58" t="s">
        <v>47</v>
      </c>
      <c r="L5" s="58"/>
      <c r="M5" s="58"/>
    </row>
    <row r="6" spans="1:14" s="2" customFormat="1" ht="25.5" customHeight="1" x14ac:dyDescent="0.2">
      <c r="A6" s="56" t="s">
        <v>22</v>
      </c>
      <c r="B6" s="56"/>
      <c r="C6" s="56"/>
      <c r="D6" s="56"/>
      <c r="E6" s="56"/>
      <c r="F6" s="56"/>
      <c r="G6" s="56"/>
      <c r="H6" s="56"/>
      <c r="I6" s="56"/>
      <c r="J6" s="56"/>
      <c r="K6" s="56"/>
      <c r="L6" s="56"/>
      <c r="M6" s="56"/>
    </row>
    <row r="7" spans="1:14" s="3" customFormat="1" ht="27" customHeight="1" x14ac:dyDescent="0.2">
      <c r="A7" s="10"/>
      <c r="B7" s="10"/>
      <c r="C7" s="10"/>
      <c r="D7" s="10"/>
      <c r="E7" s="10"/>
      <c r="F7" s="10"/>
      <c r="G7" s="13" t="s">
        <v>37</v>
      </c>
      <c r="H7" s="10"/>
      <c r="J7" s="10"/>
      <c r="K7" s="10"/>
      <c r="L7" s="10"/>
      <c r="M7" s="10"/>
    </row>
    <row r="8" spans="1:14" s="3" customFormat="1" ht="27" customHeight="1" x14ac:dyDescent="0.25">
      <c r="A8" s="10"/>
      <c r="B8" s="10"/>
      <c r="C8" s="10"/>
      <c r="D8" s="10"/>
      <c r="E8" s="10"/>
      <c r="F8" s="10"/>
      <c r="G8" s="12" t="s">
        <v>7</v>
      </c>
      <c r="H8" s="10"/>
      <c r="J8" s="10"/>
      <c r="K8" s="10"/>
      <c r="L8" s="10"/>
      <c r="M8" s="10"/>
    </row>
    <row r="9" spans="1:14" s="2" customFormat="1" ht="14.25" customHeight="1" x14ac:dyDescent="0.2">
      <c r="A9" s="10"/>
      <c r="B9" s="10"/>
      <c r="C9" s="10"/>
      <c r="D9" s="10"/>
      <c r="E9" s="10"/>
      <c r="F9" s="10"/>
      <c r="H9" s="10"/>
      <c r="J9" s="10"/>
      <c r="K9" s="10"/>
      <c r="L9" s="10"/>
      <c r="M9" s="10"/>
    </row>
    <row r="10" spans="1:14" s="2" customFormat="1" ht="27" customHeight="1" x14ac:dyDescent="0.2">
      <c r="A10" s="45" t="s">
        <v>0</v>
      </c>
      <c r="B10" s="46" t="s">
        <v>9</v>
      </c>
      <c r="C10" s="46" t="s">
        <v>12</v>
      </c>
      <c r="D10" s="46" t="s">
        <v>27</v>
      </c>
      <c r="E10" s="45" t="s">
        <v>5</v>
      </c>
      <c r="F10" s="46" t="s">
        <v>21</v>
      </c>
      <c r="G10" s="45" t="s">
        <v>8</v>
      </c>
      <c r="H10" s="46" t="s">
        <v>20</v>
      </c>
      <c r="I10" s="46" t="s">
        <v>3</v>
      </c>
      <c r="J10" s="43" t="s">
        <v>17</v>
      </c>
      <c r="K10" s="44"/>
      <c r="L10" s="44"/>
      <c r="M10" s="46" t="s">
        <v>11</v>
      </c>
      <c r="N10" s="46" t="s">
        <v>18</v>
      </c>
    </row>
    <row r="11" spans="1:14" s="2" customFormat="1" ht="60.95" customHeight="1" x14ac:dyDescent="0.2">
      <c r="A11" s="46"/>
      <c r="B11" s="47"/>
      <c r="C11" s="47"/>
      <c r="D11" s="48"/>
      <c r="E11" s="46"/>
      <c r="F11" s="47"/>
      <c r="G11" s="46"/>
      <c r="H11" s="48"/>
      <c r="I11" s="48"/>
      <c r="J11" s="6" t="s">
        <v>2</v>
      </c>
      <c r="K11" s="6" t="s">
        <v>24</v>
      </c>
      <c r="L11" s="6" t="s">
        <v>6</v>
      </c>
      <c r="M11" s="48"/>
      <c r="N11" s="48"/>
    </row>
    <row r="12" spans="1:14" s="2" customFormat="1" ht="16.5" customHeight="1" x14ac:dyDescent="0.2">
      <c r="A12" s="7">
        <v>1</v>
      </c>
      <c r="B12" s="7">
        <v>2</v>
      </c>
      <c r="C12" s="7">
        <v>3</v>
      </c>
      <c r="D12" s="7">
        <v>4</v>
      </c>
      <c r="E12" s="7">
        <v>5</v>
      </c>
      <c r="F12" s="6">
        <v>6</v>
      </c>
      <c r="G12" s="7">
        <v>7</v>
      </c>
      <c r="H12" s="7">
        <v>8</v>
      </c>
      <c r="I12" s="7">
        <v>9</v>
      </c>
      <c r="J12" s="7">
        <v>10</v>
      </c>
      <c r="K12" s="7">
        <v>11</v>
      </c>
      <c r="L12" s="7">
        <v>12</v>
      </c>
      <c r="M12" s="7">
        <v>13</v>
      </c>
      <c r="N12" s="7">
        <v>14</v>
      </c>
    </row>
    <row r="13" spans="1:14" s="5" customFormat="1" ht="0.75" customHeight="1" x14ac:dyDescent="0.2">
      <c r="A13" s="8" t="s">
        <v>4</v>
      </c>
      <c r="B13" s="8" t="s">
        <v>14</v>
      </c>
      <c r="C13" s="8" t="s">
        <v>19</v>
      </c>
      <c r="D13" s="19" t="s">
        <v>33</v>
      </c>
      <c r="E13" s="11" t="s">
        <v>28</v>
      </c>
      <c r="F13" s="11" t="s">
        <v>29</v>
      </c>
      <c r="G13" s="11" t="s">
        <v>13</v>
      </c>
      <c r="H13" s="25" t="s">
        <v>30</v>
      </c>
      <c r="I13" s="8" t="s">
        <v>31</v>
      </c>
      <c r="J13" s="8" t="s">
        <v>32</v>
      </c>
      <c r="K13" s="8" t="s">
        <v>25</v>
      </c>
      <c r="L13" s="8" t="s">
        <v>10</v>
      </c>
      <c r="M13" s="19" t="s">
        <v>34</v>
      </c>
      <c r="N13" s="24"/>
    </row>
    <row r="14" spans="1:14" ht="332.1" customHeight="1" x14ac:dyDescent="0.2">
      <c r="A14" s="53">
        <v>1</v>
      </c>
      <c r="B14" s="29" t="s">
        <v>38</v>
      </c>
      <c r="C14" s="29" t="s">
        <v>39</v>
      </c>
      <c r="D14" s="31" t="s">
        <v>40</v>
      </c>
      <c r="E14" s="31" t="s">
        <v>43</v>
      </c>
      <c r="F14" s="39" t="s">
        <v>44</v>
      </c>
      <c r="G14" s="37" t="s">
        <v>41</v>
      </c>
      <c r="H14" s="26" t="s">
        <v>48</v>
      </c>
      <c r="I14" s="49" t="s">
        <v>42</v>
      </c>
      <c r="J14" s="51">
        <f>+K14+L14</f>
        <v>276551.64</v>
      </c>
      <c r="K14" s="31">
        <v>193309.6</v>
      </c>
      <c r="L14" s="51">
        <v>83242.039999999994</v>
      </c>
      <c r="M14" s="33" t="s">
        <v>36</v>
      </c>
      <c r="N14" s="35">
        <v>100</v>
      </c>
    </row>
    <row r="15" spans="1:14" ht="183.6" customHeight="1" x14ac:dyDescent="0.2">
      <c r="A15" s="54"/>
      <c r="B15" s="30"/>
      <c r="C15" s="30"/>
      <c r="D15" s="32"/>
      <c r="E15" s="32"/>
      <c r="F15" s="40"/>
      <c r="G15" s="38"/>
      <c r="H15" s="28" t="s">
        <v>46</v>
      </c>
      <c r="I15" s="50"/>
      <c r="J15" s="52"/>
      <c r="K15" s="32"/>
      <c r="L15" s="52"/>
      <c r="M15" s="34"/>
      <c r="N15" s="36"/>
    </row>
    <row r="16" spans="1:14" ht="30.75" customHeight="1" x14ac:dyDescent="0.2">
      <c r="A16" s="41" t="s">
        <v>1</v>
      </c>
      <c r="B16" s="42"/>
      <c r="C16" s="42"/>
      <c r="D16" s="42"/>
      <c r="E16" s="42"/>
      <c r="F16" s="42"/>
      <c r="G16" s="42"/>
      <c r="H16" s="42"/>
      <c r="I16" s="42"/>
      <c r="J16" s="20">
        <f>+J14</f>
        <v>276551.64</v>
      </c>
      <c r="K16" s="20">
        <f>+K14</f>
        <v>193309.6</v>
      </c>
      <c r="L16" s="20">
        <f>+L14</f>
        <v>83242.039999999994</v>
      </c>
      <c r="M16" s="21"/>
      <c r="N16" s="22"/>
    </row>
    <row r="17" spans="1:14" ht="30.75" customHeight="1" x14ac:dyDescent="0.2">
      <c r="A17" s="41" t="s">
        <v>15</v>
      </c>
      <c r="B17" s="42"/>
      <c r="C17" s="42"/>
      <c r="D17" s="42"/>
      <c r="E17" s="42"/>
      <c r="F17" s="42"/>
      <c r="G17" s="42"/>
      <c r="H17" s="42"/>
      <c r="I17" s="42"/>
      <c r="J17" s="14"/>
      <c r="K17" s="14"/>
      <c r="L17" s="14"/>
      <c r="M17" s="15"/>
      <c r="N17" s="15"/>
    </row>
    <row r="18" spans="1:14" x14ac:dyDescent="0.2">
      <c r="A18" s="41" t="s">
        <v>16</v>
      </c>
      <c r="B18" s="42"/>
      <c r="C18" s="42"/>
      <c r="D18" s="42"/>
      <c r="E18" s="42"/>
      <c r="F18" s="42"/>
      <c r="G18" s="42"/>
      <c r="H18" s="42"/>
      <c r="I18" s="42"/>
      <c r="J18" s="16"/>
      <c r="K18" s="23">
        <f>+K14</f>
        <v>193309.6</v>
      </c>
      <c r="L18" s="17"/>
      <c r="M18" s="18"/>
      <c r="N18" s="18"/>
    </row>
    <row r="20" spans="1:14" x14ac:dyDescent="0.2">
      <c r="D20" s="1" t="s">
        <v>45</v>
      </c>
      <c r="G20" s="27"/>
      <c r="H20" s="27"/>
      <c r="K20" s="4"/>
    </row>
  </sheetData>
  <mergeCells count="34">
    <mergeCell ref="K1:M1"/>
    <mergeCell ref="A6:M6"/>
    <mergeCell ref="A2:M2"/>
    <mergeCell ref="K5:M5"/>
    <mergeCell ref="C3:J3"/>
    <mergeCell ref="C4:J4"/>
    <mergeCell ref="N10:N11"/>
    <mergeCell ref="E10:E11"/>
    <mergeCell ref="H10:H11"/>
    <mergeCell ref="I10:I11"/>
    <mergeCell ref="M10:M11"/>
    <mergeCell ref="A18:I18"/>
    <mergeCell ref="J10:L10"/>
    <mergeCell ref="A10:A11"/>
    <mergeCell ref="G10:G11"/>
    <mergeCell ref="B10:B11"/>
    <mergeCell ref="D10:D11"/>
    <mergeCell ref="A16:I16"/>
    <mergeCell ref="A17:I17"/>
    <mergeCell ref="C10:C11"/>
    <mergeCell ref="F10:F11"/>
    <mergeCell ref="I14:I15"/>
    <mergeCell ref="J14:J15"/>
    <mergeCell ref="K14:K15"/>
    <mergeCell ref="L14:L15"/>
    <mergeCell ref="A14:A15"/>
    <mergeCell ref="B14:B15"/>
    <mergeCell ref="C14:C15"/>
    <mergeCell ref="D14:D15"/>
    <mergeCell ref="M14:M15"/>
    <mergeCell ref="N14:N15"/>
    <mergeCell ref="G14:G15"/>
    <mergeCell ref="F14:F15"/>
    <mergeCell ref="E14:E15"/>
  </mergeCells>
  <phoneticPr fontId="20" type="noConversion"/>
  <pageMargins left="0.78740157480314965" right="0.19685039370078741" top="0.78740157480314965" bottom="0.78740157480314965"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2025-NR.3_12-08 11-016-K</vt:lpstr>
      <vt:lpstr>'2025-NR.3_12-08 11-016-K'!Print_Area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Žuvėjų kraštas Žuvėjų kraštas</cp:lastModifiedBy>
  <cp:lastPrinted>2023-11-14T10:22:18Z</cp:lastPrinted>
  <dcterms:created xsi:type="dcterms:W3CDTF">2013-02-28T07:13:39Z</dcterms:created>
  <dcterms:modified xsi:type="dcterms:W3CDTF">2026-03-03T11:52:35Z</dcterms:modified>
</cp:coreProperties>
</file>